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ommon\Customs\Ocean\90.01 TSS Package-Z6.x\05. DDNTA &amp; Late Transition\QC56549_4-SfA\"/>
    </mc:Choice>
  </mc:AlternateContent>
  <xr:revisionPtr revIDLastSave="0" documentId="13_ncr:1_{F80A6BD9-F698-4E09-98D2-263A747A719F}" xr6:coauthVersionLast="47" xr6:coauthVersionMax="47" xr10:uidLastSave="{00000000-0000-0000-0000-000000000000}"/>
  <bookViews>
    <workbookView xWindow="-120" yWindow="-120" windowWidth="38640" windowHeight="21390" activeTab="1" xr2:uid="{00000000-000D-0000-FFFF-FFFF00000000}"/>
  </bookViews>
  <sheets>
    <sheet name="File History" sheetId="2" r:id="rId1"/>
    <sheet name="Mapping_Data" sheetId="1" r:id="rId2"/>
  </sheets>
  <definedNames>
    <definedName name="_xlnm._FilterDatabase" localSheetId="1" hidden="1">Mapping_Data!$A$1:$R$8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1" l="1"/>
  <c r="R5" i="1"/>
  <c r="R8" i="1"/>
  <c r="R9" i="1"/>
  <c r="R10" i="1"/>
  <c r="R11" i="1"/>
  <c r="R12" i="1"/>
  <c r="R13" i="1"/>
</calcChain>
</file>

<file path=xl/sharedStrings.xml><?xml version="1.0" encoding="utf-8"?>
<sst xmlns="http://schemas.openxmlformats.org/spreadsheetml/2006/main" count="183" uniqueCount="77">
  <si>
    <t>srcIndex</t>
  </si>
  <si>
    <t>destIndex</t>
  </si>
  <si>
    <t>CSRD2Date</t>
  </si>
  <si>
    <t>CSRD2Action</t>
  </si>
  <si>
    <t>srcApplicabilityCode</t>
  </si>
  <si>
    <t>srcEntityCode</t>
  </si>
  <si>
    <t>srcEntityName</t>
  </si>
  <si>
    <t>srcEntryName</t>
  </si>
  <si>
    <t>srcEntryDescription</t>
  </si>
  <si>
    <t>wayCode</t>
  </si>
  <si>
    <t>mappingType</t>
  </si>
  <si>
    <t>destApplicabilityCode</t>
  </si>
  <si>
    <t>destEntityCode</t>
  </si>
  <si>
    <t>destEntityName</t>
  </si>
  <si>
    <t>destEntryName</t>
  </si>
  <si>
    <t>destEntryDescription</t>
  </si>
  <si>
    <t>Simple</t>
  </si>
  <si>
    <t>mappingDescription</t>
  </si>
  <si>
    <t>changeJustification</t>
  </si>
  <si>
    <t>+</t>
  </si>
  <si>
    <t>NCTS-P6</t>
  </si>
  <si>
    <t>ICS2</t>
  </si>
  <si>
    <t>Creation based on ICS2-CR-CTS-III-CODELIST MAPPING-1.2.0-v1.00</t>
  </si>
  <si>
    <t>Drop</t>
  </si>
  <si>
    <t>TransportModeCode</t>
  </si>
  <si>
    <t>Mail (Active mode of transport unknown)</t>
  </si>
  <si>
    <t>CL218</t>
  </si>
  <si>
    <t>CL750</t>
  </si>
  <si>
    <t>CL219</t>
  </si>
  <si>
    <t>TypeOfIdentificationofMeansOfTransportActive</t>
  </si>
  <si>
    <t>AdditionalInformation</t>
  </si>
  <si>
    <t>Situations where negotiable bills of lading that are "to order blank endorsed" are concerned, in the case of entry summary declarations, where the consignee details are unknown. Consignee unknown</t>
  </si>
  <si>
    <t>ENS lodged together with customs declaration for low value consignment</t>
  </si>
  <si>
    <t>Export from one EFTA country subject to restriction or export from the Union subject to restriction</t>
  </si>
  <si>
    <t>Export from one EFTA country subject to duties or export from the Union subject to duties</t>
  </si>
  <si>
    <t>Export</t>
  </si>
  <si>
    <t>In EXS, where negotiable bills of lading 'to order blank endorsed' are concerned and the consignee particulars are unknown.</t>
  </si>
  <si>
    <t>CL239</t>
  </si>
  <si>
    <t>AdditionalInformationCodeDeclaration</t>
  </si>
  <si>
    <t>Consignee Unknown</t>
  </si>
  <si>
    <t>ENS lodged together with customs declaration for low value consignments</t>
  </si>
  <si>
    <t>CL701</t>
  </si>
  <si>
    <t>Upstream</t>
  </si>
  <si>
    <t>TAXUD_B1_B3_A3 28.03.2025</t>
  </si>
  <si>
    <t>N/A</t>
  </si>
  <si>
    <t>Name of the sea-going vessel</t>
  </si>
  <si>
    <t>IATA flight number</t>
  </si>
  <si>
    <t>Name of the inland waterways vessel</t>
  </si>
  <si>
    <t>Fixed transport installations</t>
  </si>
  <si>
    <t>Mode unknown (Own propulsion)</t>
  </si>
  <si>
    <t>Version</t>
  </si>
  <si>
    <t xml:space="preserve">Date </t>
  </si>
  <si>
    <t>Comment</t>
  </si>
  <si>
    <t>Author</t>
  </si>
  <si>
    <t>The mapping between CL239 and CL701 will be defined in CL999</t>
  </si>
  <si>
    <t>None</t>
  </si>
  <si>
    <t>CL018</t>
  </si>
  <si>
    <t>v1.00</t>
  </si>
  <si>
    <t>SfA to DG TAXUD</t>
  </si>
  <si>
    <t>SfR to DG TAXUD</t>
  </si>
  <si>
    <t>Version implementing DG TAXUD’s comments</t>
  </si>
  <si>
    <t>Final Version implementing DG TAXUD’s comments</t>
  </si>
  <si>
    <t>v0.10</t>
  </si>
  <si>
    <r>
      <t xml:space="preserve">The mapping between CL239 and CL701 will be defined in CL999
This code is relevant in case of transit declaration combined with ENS </t>
    </r>
    <r>
      <rPr>
        <b/>
        <u/>
        <sz val="11"/>
        <color theme="1"/>
        <rFont val="Calibri"/>
        <family val="2"/>
        <scheme val="minor"/>
      </rPr>
      <t>and EXS</t>
    </r>
    <r>
      <rPr>
        <sz val="11"/>
        <color theme="1"/>
        <rFont val="Calibri"/>
        <family val="2"/>
        <scheme val="minor"/>
      </rPr>
      <t xml:space="preserve"> - The code will be not forwarded to ICS2-CR (filtered out by ieCA/TED).</t>
    </r>
  </si>
  <si>
    <t>A new Rule needs to be defined to not allow the usage of values '11' '40' and  '81' for the D.I Consignment/ActiveBorderTransportMeans/typeOfIdentification when "Security" is in SET {1,3}.
Applied by Opt-Out NAs (&amp; TAXUD) to various messages, including CCA13D, CCA15D,CDA13D and CDA15D.</t>
  </si>
  <si>
    <t xml:space="preserve">A new Rule needs to be defined to restrict the values that can be used for the D.I. Consignment/modeOfTransportAtTheBorder to values '2' and '3'  when "Security" is in SET {1,3}
Applied by Opt-Out NAs (&amp; TAXUD) to various messages, including CCA13D, CCA15D,CDA13D and CDA15D.
</t>
  </si>
  <si>
    <t>v1.01</t>
  </si>
  <si>
    <t>SfI to NPM</t>
  </si>
  <si>
    <t>Layout corrected.
Version published on CIRCABC for information to NPMs.</t>
  </si>
  <si>
    <t>Status</t>
  </si>
  <si>
    <t>SOFT-DEV</t>
  </si>
  <si>
    <t>TAXUD/B3</t>
  </si>
  <si>
    <t>All Codelists valid in CS/RD2 PROD for NCTS-P5 will remain valid for NCTS-P6.</t>
  </si>
  <si>
    <t>The new Codelists defined and applied in the new NCTS-P6 messages will be created in CS/RD2 PROD, without impact on NCTS-P5 countries.</t>
  </si>
  <si>
    <t>In CS/RD2 PROD, the NCTS-P5 history of the changes of the Codelists and Entries will be made also available to the NCTS-P6 (if the CL is re-used).</t>
  </si>
  <si>
    <t>Codelist valid in ICS2 and re-used in NCTS-P6 messages will be made valid also for NCTS-P6 in CS/RD2 PROD. Without impact on NCTS-P5 countries.</t>
  </si>
  <si>
    <t>NOTES: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</si>
</sst>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"/>
  </numFmts>
  <fonts count="1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9C0006"/>
      <name val="Leelawadee UI"/>
      <family val="2"/>
    </font>
    <font>
      <sz val="11"/>
      <color rgb="FF006100"/>
      <name val="Leelawadee U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9C570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EB9C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theme="9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9" tint="0.39997558519241921"/>
      </left>
      <right/>
      <top/>
      <bottom style="thin">
        <color theme="9" tint="0.39997558519241921"/>
      </bottom>
      <diagonal/>
    </border>
    <border>
      <left/>
      <right/>
      <top/>
      <bottom style="thin">
        <color theme="9" tint="0.39997558519241921"/>
      </bottom>
      <diagonal/>
    </border>
    <border>
      <left/>
      <right style="thin">
        <color theme="9" tint="0.39997558519241921"/>
      </right>
      <top/>
      <bottom style="thin">
        <color theme="9" tint="0.3999755851924192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4" borderId="1" applyNumberFormat="0" applyAlignment="0" applyProtection="0"/>
    <xf numFmtId="0" fontId="5" fillId="3" borderId="0" applyNumberFormat="0" applyBorder="0" applyAlignment="0" applyProtection="0"/>
    <xf numFmtId="0" fontId="6" fillId="2" borderId="0" applyNumberFormat="0" applyBorder="0" applyAlignment="0" applyProtection="0"/>
    <xf numFmtId="0" fontId="9" fillId="2" borderId="0" applyNumberFormat="0" applyBorder="0" applyAlignment="0" applyProtection="0"/>
    <xf numFmtId="0" fontId="10" fillId="12" borderId="0" applyNumberFormat="0" applyBorder="0" applyAlignment="0" applyProtection="0"/>
  </cellStyleXfs>
  <cellXfs count="7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2" fillId="5" borderId="3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164" fontId="3" fillId="7" borderId="4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right" vertical="top" wrapText="1"/>
    </xf>
    <xf numFmtId="0" fontId="4" fillId="8" borderId="4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horizontal="right" vertical="top" wrapText="1"/>
    </xf>
    <xf numFmtId="0" fontId="3" fillId="4" borderId="4" xfId="1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/>
    </xf>
    <xf numFmtId="0" fontId="0" fillId="0" borderId="0" xfId="0" applyAlignment="1">
      <alignment horizontal="left" vertical="center" wrapText="1"/>
    </xf>
    <xf numFmtId="0" fontId="11" fillId="14" borderId="8" xfId="0" applyFont="1" applyFill="1" applyBorder="1" applyAlignment="1">
      <alignment horizontal="left" vertical="top"/>
    </xf>
    <xf numFmtId="0" fontId="11" fillId="14" borderId="9" xfId="0" applyFont="1" applyFill="1" applyBorder="1" applyAlignment="1">
      <alignment horizontal="center" vertical="top"/>
    </xf>
    <xf numFmtId="0" fontId="11" fillId="14" borderId="9" xfId="0" applyFont="1" applyFill="1" applyBorder="1" applyAlignment="1">
      <alignment vertical="top"/>
    </xf>
    <xf numFmtId="0" fontId="11" fillId="14" borderId="10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4" fontId="0" fillId="0" borderId="0" xfId="0" applyNumberFormat="1" applyAlignment="1">
      <alignment horizontal="center" vertical="top"/>
    </xf>
    <xf numFmtId="0" fontId="12" fillId="13" borderId="2" xfId="5" applyFont="1" applyFill="1" applyBorder="1" applyAlignment="1">
      <alignment horizontal="center" vertical="top" wrapText="1"/>
    </xf>
    <xf numFmtId="0" fontId="12" fillId="0" borderId="2" xfId="5" applyFont="1" applyFill="1" applyBorder="1" applyAlignment="1">
      <alignment horizontal="center" vertical="top" wrapText="1"/>
    </xf>
    <xf numFmtId="49" fontId="13" fillId="0" borderId="2" xfId="0" applyNumberFormat="1" applyFont="1" applyBorder="1" applyAlignment="1">
      <alignment vertical="top" wrapText="1"/>
    </xf>
    <xf numFmtId="164" fontId="0" fillId="0" borderId="2" xfId="0" applyNumberFormat="1" applyFont="1" applyBorder="1" applyAlignment="1">
      <alignment horizontal="center" vertical="top" wrapText="1"/>
    </xf>
    <xf numFmtId="0" fontId="0" fillId="9" borderId="2" xfId="0" applyFont="1" applyFill="1" applyBorder="1" applyAlignment="1">
      <alignment vertical="top" wrapText="1"/>
    </xf>
    <xf numFmtId="0" fontId="0" fillId="10" borderId="2" xfId="0" applyFont="1" applyFill="1" applyBorder="1" applyAlignment="1">
      <alignment horizontal="center" vertical="top" wrapText="1"/>
    </xf>
    <xf numFmtId="49" fontId="13" fillId="0" borderId="2" xfId="2" applyNumberFormat="1" applyFont="1" applyFill="1" applyBorder="1" applyAlignment="1">
      <alignment vertical="top" wrapText="1"/>
    </xf>
    <xf numFmtId="0" fontId="0" fillId="0" borderId="2" xfId="0" applyFont="1" applyBorder="1" applyAlignment="1">
      <alignment horizontal="right" vertical="top"/>
    </xf>
    <xf numFmtId="49" fontId="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center" vertical="top"/>
    </xf>
    <xf numFmtId="0" fontId="0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/>
    </xf>
    <xf numFmtId="0" fontId="0" fillId="0" borderId="7" xfId="0" applyFont="1" applyBorder="1" applyAlignment="1">
      <alignment horizontal="left" vertical="top" wrapText="1"/>
    </xf>
    <xf numFmtId="164" fontId="0" fillId="0" borderId="2" xfId="0" applyNumberFormat="1" applyFont="1" applyBorder="1" applyAlignment="1">
      <alignment horizontal="center" vertical="top"/>
    </xf>
    <xf numFmtId="0" fontId="0" fillId="9" borderId="2" xfId="0" applyFont="1" applyFill="1" applyBorder="1" applyAlignment="1">
      <alignment vertical="top"/>
    </xf>
    <xf numFmtId="49" fontId="0" fillId="0" borderId="2" xfId="0" applyNumberFormat="1" applyFont="1" applyBorder="1" applyAlignment="1">
      <alignment horizontal="right" vertical="top"/>
    </xf>
    <xf numFmtId="49" fontId="0" fillId="0" borderId="2" xfId="0" applyNumberFormat="1" applyFont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0" fillId="0" borderId="7" xfId="0" applyFont="1" applyBorder="1" applyAlignment="1">
      <alignment vertical="top" wrapText="1"/>
    </xf>
    <xf numFmtId="0" fontId="9" fillId="2" borderId="2" xfId="3" applyFont="1" applyBorder="1" applyAlignment="1">
      <alignment horizontal="center" vertical="top" wrapText="1"/>
    </xf>
    <xf numFmtId="0" fontId="0" fillId="13" borderId="2" xfId="0" applyFont="1" applyFill="1" applyBorder="1" applyAlignment="1">
      <alignment horizontal="center" vertical="top"/>
    </xf>
    <xf numFmtId="49" fontId="0" fillId="13" borderId="2" xfId="0" applyNumberFormat="1" applyFont="1" applyFill="1" applyBorder="1" applyAlignment="1">
      <alignment vertical="top" wrapText="1"/>
    </xf>
    <xf numFmtId="0" fontId="9" fillId="2" borderId="2" xfId="4" applyFont="1" applyBorder="1" applyAlignment="1">
      <alignment horizontal="center" vertical="top"/>
    </xf>
    <xf numFmtId="0" fontId="9" fillId="2" borderId="2" xfId="4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/>
    </xf>
    <xf numFmtId="0" fontId="0" fillId="11" borderId="7" xfId="0" applyFont="1" applyFill="1" applyBorder="1" applyAlignment="1">
      <alignment vertical="top" wrapText="1"/>
    </xf>
    <xf numFmtId="0" fontId="10" fillId="0" borderId="2" xfId="5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/>
    </xf>
    <xf numFmtId="49" fontId="8" fillId="0" borderId="2" xfId="0" applyNumberFormat="1" applyFont="1" applyBorder="1" applyAlignment="1">
      <alignment vertical="top"/>
    </xf>
    <xf numFmtId="0" fontId="8" fillId="0" borderId="2" xfId="0" applyFont="1" applyBorder="1" applyAlignment="1">
      <alignment horizontal="center" vertical="top"/>
    </xf>
    <xf numFmtId="49" fontId="8" fillId="0" borderId="0" xfId="0" applyNumberFormat="1" applyFont="1" applyAlignment="1">
      <alignment vertical="top"/>
    </xf>
    <xf numFmtId="49" fontId="0" fillId="0" borderId="2" xfId="0" applyNumberFormat="1" applyFont="1" applyBorder="1" applyAlignment="1">
      <alignment horizontal="center" vertical="top" wrapText="1"/>
    </xf>
    <xf numFmtId="0" fontId="0" fillId="0" borderId="9" xfId="0" applyBorder="1"/>
    <xf numFmtId="0" fontId="0" fillId="0" borderId="0" xfId="0" applyAlignment="1">
      <alignment vertical="top"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horizontal="right"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horizontal="right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</cellXfs>
  <cellStyles count="6">
    <cellStyle name="Bad 2" xfId="2" xr:uid="{00000000-0005-0000-0000-000000000000}"/>
    <cellStyle name="Good" xfId="4" builtinId="26"/>
    <cellStyle name="Good 2" xfId="3" xr:uid="{00000000-0005-0000-0000-000002000000}"/>
    <cellStyle name="Input" xfId="1" builtinId="20"/>
    <cellStyle name="Neutral" xfId="5" builtinId="28"/>
    <cellStyle name="Normal" xfId="0" builtinId="0"/>
  </cellStyles>
  <dxfs count="32"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horizontal="center" vertical="top" textRotation="0" wrapText="0" indent="0" justifyLastLine="0" shrinkToFit="0" readingOrder="0"/>
    </dxf>
    <dxf>
      <alignment vertical="top" textRotation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alignment horizontal="general" vertical="top" textRotation="0" wrapText="0" indent="0" justifyLastLine="0" shrinkToFit="0" readingOrder="0"/>
    </dxf>
    <dxf>
      <font>
        <b val="0"/>
        <strike val="0"/>
        <outline val="0"/>
        <shadow val="0"/>
        <vertAlign val="baseline"/>
        <sz val="11"/>
        <name val="Calibri"/>
        <family val="2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numFmt numFmtId="30" formatCode="@"/>
      <alignment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numFmt numFmtId="30" formatCode="@"/>
      <alignment horizontal="right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numFmt numFmtId="30" formatCode="@"/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numFmt numFmtId="30" formatCode="@"/>
      <alignment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numFmt numFmtId="30" formatCode="@"/>
      <alignment horizontal="right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numFmt numFmtId="30" formatCode="@"/>
      <alignment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fill>
        <patternFill patternType="solid">
          <fgColor indexed="64"/>
          <bgColor theme="9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numFmt numFmtId="164" formatCode="yyyy/mm/dd"/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alignment vertical="top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theme="9" tint="0.39997558519241921"/>
        </top>
      </border>
    </dxf>
    <dxf>
      <border outline="0">
        <bottom style="thin">
          <color theme="9" tint="0.39997558519241921"/>
        </bottom>
      </border>
    </dxf>
  </dxfs>
  <tableStyles count="0" defaultTableStyle="TableStyleMedium9" defaultPivotStyle="PivotStyleLight16"/>
  <colors>
    <mruColors>
      <color rgb="FFEA14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5A7E0EB-8507-48C4-82D9-B8E59111A743}" name="Table2" displayName="Table2" ref="B2:F5" totalsRowShown="0" dataDxfId="0" headerRowBorderDxfId="31" tableBorderDxfId="30">
  <autoFilter ref="B2:F5" xr:uid="{F5A7E0EB-8507-48C4-82D9-B8E59111A743}"/>
  <tableColumns count="5">
    <tableColumn id="1" xr3:uid="{9BF28C0F-FF83-4C7B-8C81-5ADB808A56B6}" name="Version" dataDxfId="5"/>
    <tableColumn id="2" xr3:uid="{AE2FF5C5-DC33-4307-B440-E74023DAC3F9}" name="Date " dataDxfId="4"/>
    <tableColumn id="3" xr3:uid="{428770F9-A82C-4603-9F85-AA9BA5415BFB}" name="Status" dataDxfId="3"/>
    <tableColumn id="4" xr3:uid="{287AE19D-8221-4AE7-83DF-BA689EDB33A4}" name="Comment" dataDxfId="2"/>
    <tableColumn id="5" xr3:uid="{FBC3F638-1F23-491A-AF18-96239E0FD042}" name="Author" dataDxfId="1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9C8850F-C3C5-44A3-B3FC-E41EAD8909FC}" name="Table1" displayName="Table1" ref="A1:S13" totalsRowShown="0" headerRowDxfId="29" dataDxfId="8" headerRowBorderDxfId="28" tableBorderDxfId="27" totalsRowBorderDxfId="26">
  <autoFilter ref="A1:S13" xr:uid="{D9C8850F-C3C5-44A3-B3FC-E41EAD8909FC}"/>
  <sortState xmlns:xlrd2="http://schemas.microsoft.com/office/spreadsheetml/2017/richdata2" ref="A2:S13">
    <sortCondition ref="A1:A13"/>
  </sortState>
  <tableColumns count="19">
    <tableColumn id="1" xr3:uid="{4E0BF71C-B17F-45E3-8816-F40B5A3992F7}" name="srcIndex" dataDxfId="25"/>
    <tableColumn id="2" xr3:uid="{788422E8-21D6-4DA6-B81E-B24C728992A4}" name="destIndex" dataDxfId="24"/>
    <tableColumn id="5" xr3:uid="{602B6811-526A-4FEE-A142-716C5675B96E}" name="CSRD2Date" dataDxfId="23"/>
    <tableColumn id="6" xr3:uid="{2D3B99A0-9366-4591-8CAC-8AB53D8ABAFB}" name="CSRD2Action" dataDxfId="22"/>
    <tableColumn id="7" xr3:uid="{6157B02E-6AFF-48DD-8FFE-77D62813FF41}" name="changeJustification" dataDxfId="21"/>
    <tableColumn id="8" xr3:uid="{71FB72C4-4D8F-4532-BB86-FE841ABAE684}" name="srcApplicabilityCode" dataDxfId="20"/>
    <tableColumn id="9" xr3:uid="{33736CB3-DD61-4EFA-92CC-96FB713C427B}" name="srcEntityCode" dataDxfId="19"/>
    <tableColumn id="10" xr3:uid="{82192686-F621-4A27-8AD1-CD2E59E6F6EE}" name="srcEntityName" dataDxfId="18"/>
    <tableColumn id="11" xr3:uid="{882A08A7-C440-47BE-B015-44E072900A1F}" name="srcEntryName" dataDxfId="17"/>
    <tableColumn id="12" xr3:uid="{B12873FD-B80F-4296-BE6B-D0F625602698}" name="srcEntryDescription" dataDxfId="16"/>
    <tableColumn id="13" xr3:uid="{CE00BCFA-1317-4B9E-BA37-33805551CFBC}" name="wayCode" dataDxfId="7"/>
    <tableColumn id="14" xr3:uid="{0C594369-52F7-4AAA-BC3F-3FC0BDC02F28}" name="mappingType" dataDxfId="6"/>
    <tableColumn id="15" xr3:uid="{B3ACEA9C-C319-49DD-89FB-AABE3BB2E07E}" name="destApplicabilityCode" dataDxfId="15"/>
    <tableColumn id="16" xr3:uid="{6611E59A-3914-41E0-8F4A-BDA6ECCDD275}" name="destEntityCode" dataDxfId="14"/>
    <tableColumn id="17" xr3:uid="{40808CCE-3FAC-4753-9F44-8DC2E1721CC0}" name="destEntityName" dataDxfId="13"/>
    <tableColumn id="18" xr3:uid="{5DA1DC08-0F3C-46D5-93DA-969D295D6B75}" name="destEntryName" dataDxfId="12"/>
    <tableColumn id="19" xr3:uid="{1D1CF568-6013-488C-BD53-648E645648A4}" name="destEntryDescription" dataDxfId="11"/>
    <tableColumn id="20" xr3:uid="{95D6BE2E-605C-43A2-861E-F6B984846199}" name="mappingDescription" dataDxfId="10"/>
    <tableColumn id="4" xr3:uid="{62896837-7AC2-45C5-939C-AFBE6079E8CC}" name="TAXUD_B1_B3_A3 28.03.2025" dataDxfId="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2EC75-E84E-4233-83A5-2D303AD13692}">
  <dimension ref="B2:F5"/>
  <sheetViews>
    <sheetView showGridLines="0" zoomScale="130" zoomScaleNormal="130" workbookViewId="0">
      <selection activeCell="D5" sqref="D5"/>
    </sheetView>
  </sheetViews>
  <sheetFormatPr defaultRowHeight="15" x14ac:dyDescent="0.25"/>
  <cols>
    <col min="1" max="1" width="3.140625" customWidth="1"/>
    <col min="2" max="2" width="11.140625" customWidth="1"/>
    <col min="3" max="3" width="17.85546875" style="2" customWidth="1"/>
    <col min="4" max="4" width="22.42578125" customWidth="1"/>
    <col min="5" max="5" width="44.28515625" bestFit="1" customWidth="1"/>
    <col min="6" max="6" width="12.7109375" customWidth="1"/>
  </cols>
  <sheetData>
    <row r="2" spans="2:6" x14ac:dyDescent="0.25">
      <c r="B2" s="21" t="s">
        <v>50</v>
      </c>
      <c r="C2" s="22" t="s">
        <v>51</v>
      </c>
      <c r="D2" s="23" t="s">
        <v>69</v>
      </c>
      <c r="E2" s="24" t="s">
        <v>52</v>
      </c>
      <c r="F2" s="60" t="s">
        <v>53</v>
      </c>
    </row>
    <row r="3" spans="2:6" x14ac:dyDescent="0.25">
      <c r="B3" s="26" t="s">
        <v>62</v>
      </c>
      <c r="C3" s="27">
        <v>45772</v>
      </c>
      <c r="D3" s="25" t="s">
        <v>59</v>
      </c>
      <c r="E3" s="25" t="s">
        <v>60</v>
      </c>
      <c r="F3" s="25" t="s">
        <v>70</v>
      </c>
    </row>
    <row r="4" spans="2:6" x14ac:dyDescent="0.25">
      <c r="B4" s="26" t="s">
        <v>57</v>
      </c>
      <c r="C4" s="27">
        <v>45796</v>
      </c>
      <c r="D4" s="25" t="s">
        <v>58</v>
      </c>
      <c r="E4" s="25" t="s">
        <v>61</v>
      </c>
      <c r="F4" s="25" t="s">
        <v>70</v>
      </c>
    </row>
    <row r="5" spans="2:6" ht="45" x14ac:dyDescent="0.25">
      <c r="B5" s="26" t="s">
        <v>66</v>
      </c>
      <c r="C5" s="27">
        <v>45798</v>
      </c>
      <c r="D5" s="25" t="s">
        <v>67</v>
      </c>
      <c r="E5" s="61" t="s">
        <v>68</v>
      </c>
      <c r="F5" s="25" t="s">
        <v>71</v>
      </c>
    </row>
  </sheetData>
  <phoneticPr fontId="7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"/>
  <sheetViews>
    <sheetView showGridLines="0" tabSelected="1" zoomScaleNormal="100" workbookViewId="0">
      <pane ySplit="1" topLeftCell="A2" activePane="bottomLeft" state="frozen"/>
      <selection pane="bottomLeft" activeCell="A2" sqref="A2"/>
    </sheetView>
  </sheetViews>
  <sheetFormatPr defaultColWidth="11.42578125" defaultRowHeight="15" x14ac:dyDescent="0.25"/>
  <cols>
    <col min="1" max="1" width="11.42578125" style="3"/>
    <col min="2" max="2" width="10" style="3" hidden="1" customWidth="1"/>
    <col min="3" max="3" width="16.42578125" style="4" hidden="1" customWidth="1"/>
    <col min="4" max="4" width="5" style="3" hidden="1" customWidth="1"/>
    <col min="5" max="5" width="45.7109375" style="1" hidden="1" customWidth="1"/>
    <col min="6" max="6" width="13" style="3" customWidth="1"/>
    <col min="7" max="7" width="9.85546875" style="3" customWidth="1"/>
    <col min="8" max="8" width="48.42578125" style="20" bestFit="1" customWidth="1"/>
    <col min="9" max="9" width="14.85546875" style="7" bestFit="1" customWidth="1"/>
    <col min="10" max="10" width="40.28515625" style="6" customWidth="1"/>
    <col min="11" max="11" width="13.7109375" style="3" customWidth="1"/>
    <col min="12" max="12" width="15" style="3" customWidth="1"/>
    <col min="13" max="13" width="14.42578125" style="3" customWidth="1"/>
    <col min="14" max="14" width="11.42578125" style="3" customWidth="1"/>
    <col min="15" max="15" width="38.140625" style="5" bestFit="1" customWidth="1"/>
    <col min="16" max="16" width="16.28515625" style="7" bestFit="1" customWidth="1"/>
    <col min="17" max="17" width="40.28515625" style="6" customWidth="1"/>
    <col min="18" max="18" width="69.5703125" style="1" hidden="1" customWidth="1"/>
    <col min="19" max="19" width="167.42578125" customWidth="1"/>
  </cols>
  <sheetData>
    <row r="1" spans="1:19" s="2" customFormat="1" ht="63" x14ac:dyDescent="0.25">
      <c r="A1" s="8" t="s">
        <v>0</v>
      </c>
      <c r="B1" s="9" t="s">
        <v>1</v>
      </c>
      <c r="C1" s="10" t="s">
        <v>2</v>
      </c>
      <c r="D1" s="11" t="s">
        <v>3</v>
      </c>
      <c r="E1" s="10" t="s">
        <v>18</v>
      </c>
      <c r="F1" s="12" t="s">
        <v>4</v>
      </c>
      <c r="G1" s="12" t="s">
        <v>5</v>
      </c>
      <c r="H1" s="13" t="s">
        <v>6</v>
      </c>
      <c r="I1" s="14" t="s">
        <v>7</v>
      </c>
      <c r="J1" s="12" t="s">
        <v>8</v>
      </c>
      <c r="K1" s="15" t="s">
        <v>9</v>
      </c>
      <c r="L1" s="15" t="s">
        <v>10</v>
      </c>
      <c r="M1" s="9" t="s">
        <v>11</v>
      </c>
      <c r="N1" s="9" t="s">
        <v>12</v>
      </c>
      <c r="O1" s="16" t="s">
        <v>13</v>
      </c>
      <c r="P1" s="17" t="s">
        <v>14</v>
      </c>
      <c r="Q1" s="9" t="s">
        <v>15</v>
      </c>
      <c r="R1" s="18" t="s">
        <v>17</v>
      </c>
      <c r="S1" s="19" t="s">
        <v>43</v>
      </c>
    </row>
    <row r="2" spans="1:19" ht="45" x14ac:dyDescent="0.25">
      <c r="A2" s="55">
        <v>1</v>
      </c>
      <c r="B2" s="37">
        <v>8</v>
      </c>
      <c r="C2" s="31">
        <v>45690</v>
      </c>
      <c r="D2" s="31"/>
      <c r="E2" s="32" t="s">
        <v>22</v>
      </c>
      <c r="F2" s="33" t="s">
        <v>20</v>
      </c>
      <c r="G2" s="37" t="s">
        <v>26</v>
      </c>
      <c r="H2" s="34" t="s">
        <v>24</v>
      </c>
      <c r="I2" s="35">
        <v>5</v>
      </c>
      <c r="J2" s="36" t="s">
        <v>25</v>
      </c>
      <c r="K2" s="37" t="s">
        <v>42</v>
      </c>
      <c r="L2" s="29" t="s">
        <v>55</v>
      </c>
      <c r="M2" s="37" t="s">
        <v>21</v>
      </c>
      <c r="N2" s="37" t="s">
        <v>56</v>
      </c>
      <c r="O2" s="37"/>
      <c r="P2" s="35"/>
      <c r="Q2" s="38"/>
      <c r="R2" s="39" t="str">
        <f>_xlfn.CONCAT(L2,"/",K2," ","/"," ",F2,"/",M2," ","-", " ",G2," ","[",I2,"]"," ","/"," ",N2,"[",P2,"]")</f>
        <v>None/Upstream / NCTS-P6/ICS2 - CL218 [5] / CL018[]</v>
      </c>
      <c r="S2" s="40" t="s">
        <v>65</v>
      </c>
    </row>
    <row r="3" spans="1:19" ht="45" x14ac:dyDescent="0.25">
      <c r="A3" s="55">
        <v>2</v>
      </c>
      <c r="B3" s="37">
        <v>9</v>
      </c>
      <c r="C3" s="41">
        <v>45690</v>
      </c>
      <c r="D3" s="41"/>
      <c r="E3" s="42" t="s">
        <v>22</v>
      </c>
      <c r="F3" s="33" t="s">
        <v>20</v>
      </c>
      <c r="G3" s="37" t="s">
        <v>26</v>
      </c>
      <c r="H3" s="34" t="s">
        <v>24</v>
      </c>
      <c r="I3" s="43">
        <v>7</v>
      </c>
      <c r="J3" s="36" t="s">
        <v>48</v>
      </c>
      <c r="K3" s="37" t="s">
        <v>42</v>
      </c>
      <c r="L3" s="29" t="s">
        <v>55</v>
      </c>
      <c r="M3" s="37" t="s">
        <v>21</v>
      </c>
      <c r="N3" s="37" t="s">
        <v>56</v>
      </c>
      <c r="O3" s="44"/>
      <c r="P3" s="43"/>
      <c r="Q3" s="36"/>
      <c r="R3" s="39"/>
      <c r="S3" s="40" t="s">
        <v>65</v>
      </c>
    </row>
    <row r="4" spans="1:19" ht="45" x14ac:dyDescent="0.25">
      <c r="A4" s="55">
        <v>3</v>
      </c>
      <c r="B4" s="37">
        <v>10</v>
      </c>
      <c r="C4" s="41">
        <v>45690</v>
      </c>
      <c r="D4" s="41"/>
      <c r="E4" s="42" t="s">
        <v>22</v>
      </c>
      <c r="F4" s="33" t="s">
        <v>20</v>
      </c>
      <c r="G4" s="37" t="s">
        <v>26</v>
      </c>
      <c r="H4" s="34" t="s">
        <v>24</v>
      </c>
      <c r="I4" s="43">
        <v>9</v>
      </c>
      <c r="J4" s="36" t="s">
        <v>49</v>
      </c>
      <c r="K4" s="45" t="s">
        <v>42</v>
      </c>
      <c r="L4" s="29" t="s">
        <v>55</v>
      </c>
      <c r="M4" s="37" t="s">
        <v>21</v>
      </c>
      <c r="N4" s="37" t="s">
        <v>56</v>
      </c>
      <c r="O4" s="44"/>
      <c r="P4" s="43"/>
      <c r="Q4" s="36"/>
      <c r="R4" s="39"/>
      <c r="S4" s="40" t="s">
        <v>65</v>
      </c>
    </row>
    <row r="5" spans="1:19" ht="45" x14ac:dyDescent="0.25">
      <c r="A5" s="55">
        <v>4</v>
      </c>
      <c r="B5" s="37">
        <v>7</v>
      </c>
      <c r="C5" s="31">
        <v>45690</v>
      </c>
      <c r="D5" s="31"/>
      <c r="E5" s="32" t="s">
        <v>22</v>
      </c>
      <c r="F5" s="33" t="s">
        <v>20</v>
      </c>
      <c r="G5" s="37" t="s">
        <v>28</v>
      </c>
      <c r="H5" s="30" t="s">
        <v>29</v>
      </c>
      <c r="I5" s="35">
        <v>11</v>
      </c>
      <c r="J5" s="36" t="s">
        <v>45</v>
      </c>
      <c r="K5" s="59" t="s">
        <v>42</v>
      </c>
      <c r="L5" s="29" t="s">
        <v>55</v>
      </c>
      <c r="M5" s="37" t="s">
        <v>21</v>
      </c>
      <c r="N5" s="37" t="s">
        <v>27</v>
      </c>
      <c r="O5" s="39"/>
      <c r="P5" s="39"/>
      <c r="Q5" s="39"/>
      <c r="R5" s="39" t="str">
        <f>_xlfn.CONCAT(L5,"/",K5," ","/"," ",F5,"/",M5," ","-", " ",G5," ","[",I5,"]"," ","/"," ",N5,"[",P5,"]")</f>
        <v>None/Upstream / NCTS-P6/ICS2 - CL219 [11] / CL750[]</v>
      </c>
      <c r="S5" s="46" t="s">
        <v>64</v>
      </c>
    </row>
    <row r="6" spans="1:19" ht="45" x14ac:dyDescent="0.25">
      <c r="A6" s="55">
        <v>5</v>
      </c>
      <c r="B6" s="37">
        <v>11</v>
      </c>
      <c r="C6" s="31">
        <v>45690</v>
      </c>
      <c r="D6" s="31"/>
      <c r="E6" s="32" t="s">
        <v>22</v>
      </c>
      <c r="F6" s="33" t="s">
        <v>20</v>
      </c>
      <c r="G6" s="37" t="s">
        <v>28</v>
      </c>
      <c r="H6" s="52" t="s">
        <v>29</v>
      </c>
      <c r="I6" s="39">
        <v>40</v>
      </c>
      <c r="J6" s="52" t="s">
        <v>46</v>
      </c>
      <c r="K6" s="59" t="s">
        <v>42</v>
      </c>
      <c r="L6" s="29" t="s">
        <v>55</v>
      </c>
      <c r="M6" s="37" t="s">
        <v>21</v>
      </c>
      <c r="N6" s="37" t="s">
        <v>27</v>
      </c>
      <c r="O6" s="56"/>
      <c r="P6" s="57"/>
      <c r="Q6" s="58"/>
      <c r="R6" s="39"/>
      <c r="S6" s="46" t="s">
        <v>64</v>
      </c>
    </row>
    <row r="7" spans="1:19" ht="45" x14ac:dyDescent="0.25">
      <c r="A7" s="55">
        <v>6</v>
      </c>
      <c r="B7" s="37">
        <v>12</v>
      </c>
      <c r="C7" s="31">
        <v>45690</v>
      </c>
      <c r="D7" s="31"/>
      <c r="E7" s="32" t="s">
        <v>22</v>
      </c>
      <c r="F7" s="33" t="s">
        <v>20</v>
      </c>
      <c r="G7" s="37" t="s">
        <v>28</v>
      </c>
      <c r="H7" s="52" t="s">
        <v>29</v>
      </c>
      <c r="I7" s="39">
        <v>81</v>
      </c>
      <c r="J7" s="52" t="s">
        <v>47</v>
      </c>
      <c r="K7" s="37" t="s">
        <v>42</v>
      </c>
      <c r="L7" s="29" t="s">
        <v>55</v>
      </c>
      <c r="M7" s="37" t="s">
        <v>21</v>
      </c>
      <c r="N7" s="37" t="s">
        <v>27</v>
      </c>
      <c r="O7" s="56"/>
      <c r="P7" s="56"/>
      <c r="Q7" s="58"/>
      <c r="R7" s="39"/>
      <c r="S7" s="46" t="s">
        <v>64</v>
      </c>
    </row>
    <row r="8" spans="1:19" ht="75" x14ac:dyDescent="0.25">
      <c r="A8" s="55">
        <v>7</v>
      </c>
      <c r="B8" s="37">
        <v>1</v>
      </c>
      <c r="C8" s="31">
        <v>45751</v>
      </c>
      <c r="D8" s="47" t="s">
        <v>19</v>
      </c>
      <c r="E8" s="32" t="s">
        <v>22</v>
      </c>
      <c r="F8" s="33" t="s">
        <v>20</v>
      </c>
      <c r="G8" s="48" t="s">
        <v>37</v>
      </c>
      <c r="H8" s="49" t="s">
        <v>30</v>
      </c>
      <c r="I8" s="35">
        <v>10600</v>
      </c>
      <c r="J8" s="36" t="s">
        <v>31</v>
      </c>
      <c r="K8" s="50" t="s">
        <v>42</v>
      </c>
      <c r="L8" s="51" t="s">
        <v>16</v>
      </c>
      <c r="M8" s="37" t="s">
        <v>21</v>
      </c>
      <c r="N8" s="37" t="s">
        <v>41</v>
      </c>
      <c r="O8" s="52" t="s">
        <v>38</v>
      </c>
      <c r="P8" s="35">
        <v>10600</v>
      </c>
      <c r="Q8" s="36" t="s">
        <v>39</v>
      </c>
      <c r="R8" s="39" t="str">
        <f t="shared" ref="R8:R13" si="0">_xlfn.CONCAT(L8,"/",K8," ","/"," ",F8,"/",M8," ","-", " ",G8," ","[",I8,"]"," ","/"," ",N8,"[",P8,"]")</f>
        <v>Simple/Upstream / NCTS-P6/ICS2 - CL239 [10600] / CL701[10600]</v>
      </c>
      <c r="S8" s="53" t="s">
        <v>54</v>
      </c>
    </row>
    <row r="9" spans="1:19" ht="30" x14ac:dyDescent="0.25">
      <c r="A9" s="55">
        <v>8</v>
      </c>
      <c r="B9" s="37">
        <v>2</v>
      </c>
      <c r="C9" s="31">
        <v>45751</v>
      </c>
      <c r="D9" s="47" t="s">
        <v>19</v>
      </c>
      <c r="E9" s="32" t="s">
        <v>22</v>
      </c>
      <c r="F9" s="33" t="s">
        <v>20</v>
      </c>
      <c r="G9" s="48" t="s">
        <v>37</v>
      </c>
      <c r="H9" s="49" t="s">
        <v>30</v>
      </c>
      <c r="I9" s="35">
        <v>10900</v>
      </c>
      <c r="J9" s="36" t="s">
        <v>32</v>
      </c>
      <c r="K9" s="50" t="s">
        <v>42</v>
      </c>
      <c r="L9" s="51" t="s">
        <v>16</v>
      </c>
      <c r="M9" s="37" t="s">
        <v>21</v>
      </c>
      <c r="N9" s="37" t="s">
        <v>41</v>
      </c>
      <c r="O9" s="52" t="s">
        <v>38</v>
      </c>
      <c r="P9" s="35">
        <v>10900</v>
      </c>
      <c r="Q9" s="36" t="s">
        <v>40</v>
      </c>
      <c r="R9" s="39" t="str">
        <f t="shared" si="0"/>
        <v>Simple/Upstream / NCTS-P6/ICS2 - CL239 [10900] / CL701[10900]</v>
      </c>
      <c r="S9" s="53" t="s">
        <v>54</v>
      </c>
    </row>
    <row r="10" spans="1:19" ht="45" x14ac:dyDescent="0.25">
      <c r="A10" s="55">
        <v>9</v>
      </c>
      <c r="B10" s="37">
        <v>3</v>
      </c>
      <c r="C10" s="31">
        <v>45751</v>
      </c>
      <c r="D10" s="47" t="s">
        <v>19</v>
      </c>
      <c r="E10" s="32" t="s">
        <v>22</v>
      </c>
      <c r="F10" s="33" t="s">
        <v>20</v>
      </c>
      <c r="G10" s="48" t="s">
        <v>37</v>
      </c>
      <c r="H10" s="49" t="s">
        <v>30</v>
      </c>
      <c r="I10" s="35">
        <v>20100</v>
      </c>
      <c r="J10" s="36" t="s">
        <v>33</v>
      </c>
      <c r="K10" s="50" t="s">
        <v>42</v>
      </c>
      <c r="L10" s="28" t="s">
        <v>23</v>
      </c>
      <c r="M10" s="37" t="s">
        <v>21</v>
      </c>
      <c r="N10" s="37" t="s">
        <v>41</v>
      </c>
      <c r="O10" s="52" t="s">
        <v>38</v>
      </c>
      <c r="P10" s="54" t="s">
        <v>44</v>
      </c>
      <c r="Q10" s="54" t="s">
        <v>44</v>
      </c>
      <c r="R10" s="39" t="str">
        <f t="shared" si="0"/>
        <v>Drop/Upstream / NCTS-P6/ICS2 - CL239 [20100] / CL701[N/A]</v>
      </c>
      <c r="S10" s="53" t="s">
        <v>63</v>
      </c>
    </row>
    <row r="11" spans="1:19" ht="45" x14ac:dyDescent="0.25">
      <c r="A11" s="55">
        <v>10</v>
      </c>
      <c r="B11" s="37">
        <v>4</v>
      </c>
      <c r="C11" s="31">
        <v>45751</v>
      </c>
      <c r="D11" s="47" t="s">
        <v>19</v>
      </c>
      <c r="E11" s="32" t="s">
        <v>22</v>
      </c>
      <c r="F11" s="33" t="s">
        <v>20</v>
      </c>
      <c r="G11" s="48" t="s">
        <v>37</v>
      </c>
      <c r="H11" s="49" t="s">
        <v>30</v>
      </c>
      <c r="I11" s="35">
        <v>20200</v>
      </c>
      <c r="J11" s="36" t="s">
        <v>34</v>
      </c>
      <c r="K11" s="50" t="s">
        <v>42</v>
      </c>
      <c r="L11" s="28" t="s">
        <v>23</v>
      </c>
      <c r="M11" s="37" t="s">
        <v>21</v>
      </c>
      <c r="N11" s="37" t="s">
        <v>41</v>
      </c>
      <c r="O11" s="52" t="s">
        <v>38</v>
      </c>
      <c r="P11" s="54" t="s">
        <v>44</v>
      </c>
      <c r="Q11" s="54" t="s">
        <v>44</v>
      </c>
      <c r="R11" s="39" t="str">
        <f t="shared" si="0"/>
        <v>Drop/Upstream / NCTS-P6/ICS2 - CL239 [20200] / CL701[N/A]</v>
      </c>
      <c r="S11" s="53" t="s">
        <v>63</v>
      </c>
    </row>
    <row r="12" spans="1:19" ht="30" x14ac:dyDescent="0.25">
      <c r="A12" s="55">
        <v>11</v>
      </c>
      <c r="B12" s="37">
        <v>5</v>
      </c>
      <c r="C12" s="31">
        <v>45751</v>
      </c>
      <c r="D12" s="47" t="s">
        <v>19</v>
      </c>
      <c r="E12" s="32" t="s">
        <v>22</v>
      </c>
      <c r="F12" s="33" t="s">
        <v>20</v>
      </c>
      <c r="G12" s="48" t="s">
        <v>37</v>
      </c>
      <c r="H12" s="49" t="s">
        <v>30</v>
      </c>
      <c r="I12" s="35">
        <v>20300</v>
      </c>
      <c r="J12" s="36" t="s">
        <v>35</v>
      </c>
      <c r="K12" s="50" t="s">
        <v>42</v>
      </c>
      <c r="L12" s="28" t="s">
        <v>23</v>
      </c>
      <c r="M12" s="37" t="s">
        <v>21</v>
      </c>
      <c r="N12" s="37" t="s">
        <v>41</v>
      </c>
      <c r="O12" s="52" t="s">
        <v>38</v>
      </c>
      <c r="P12" s="54" t="s">
        <v>44</v>
      </c>
      <c r="Q12" s="54" t="s">
        <v>44</v>
      </c>
      <c r="R12" s="39" t="str">
        <f t="shared" si="0"/>
        <v>Drop/Upstream / NCTS-P6/ICS2 - CL239 [20300] / CL701[N/A]</v>
      </c>
      <c r="S12" s="53" t="s">
        <v>63</v>
      </c>
    </row>
    <row r="13" spans="1:19" ht="45" x14ac:dyDescent="0.25">
      <c r="A13" s="55">
        <v>12</v>
      </c>
      <c r="B13" s="37">
        <v>6</v>
      </c>
      <c r="C13" s="31">
        <v>45751</v>
      </c>
      <c r="D13" s="47" t="s">
        <v>19</v>
      </c>
      <c r="E13" s="32" t="s">
        <v>22</v>
      </c>
      <c r="F13" s="33" t="s">
        <v>20</v>
      </c>
      <c r="G13" s="48" t="s">
        <v>37</v>
      </c>
      <c r="H13" s="49" t="s">
        <v>30</v>
      </c>
      <c r="I13" s="35">
        <v>30600</v>
      </c>
      <c r="J13" s="36" t="s">
        <v>36</v>
      </c>
      <c r="K13" s="50" t="s">
        <v>42</v>
      </c>
      <c r="L13" s="28" t="s">
        <v>23</v>
      </c>
      <c r="M13" s="37" t="s">
        <v>21</v>
      </c>
      <c r="N13" s="37" t="s">
        <v>41</v>
      </c>
      <c r="O13" s="52" t="s">
        <v>38</v>
      </c>
      <c r="P13" s="54" t="s">
        <v>44</v>
      </c>
      <c r="Q13" s="54" t="s">
        <v>44</v>
      </c>
      <c r="R13" s="39" t="str">
        <f t="shared" si="0"/>
        <v>Drop/Upstream / NCTS-P6/ICS2 - CL239 [30600] / CL701[N/A]</v>
      </c>
      <c r="S13" s="53" t="s">
        <v>63</v>
      </c>
    </row>
    <row r="15" spans="1:19" x14ac:dyDescent="0.25">
      <c r="K15" s="7"/>
    </row>
    <row r="16" spans="1:19" x14ac:dyDescent="0.25">
      <c r="F16" s="77" t="s">
        <v>76</v>
      </c>
      <c r="G16" s="72" t="s">
        <v>72</v>
      </c>
      <c r="H16" s="73"/>
      <c r="I16" s="74"/>
      <c r="J16" s="75"/>
      <c r="K16" s="76"/>
      <c r="L16" s="76"/>
    </row>
    <row r="17" spans="7:12" x14ac:dyDescent="0.25">
      <c r="G17" s="62" t="s">
        <v>75</v>
      </c>
      <c r="H17" s="63"/>
      <c r="I17" s="64"/>
      <c r="J17" s="65"/>
      <c r="K17" s="66"/>
      <c r="L17" s="66"/>
    </row>
    <row r="18" spans="7:12" x14ac:dyDescent="0.25">
      <c r="G18" s="62" t="s">
        <v>73</v>
      </c>
      <c r="H18" s="63"/>
      <c r="I18" s="64"/>
      <c r="J18" s="65"/>
      <c r="K18" s="66"/>
      <c r="L18" s="66"/>
    </row>
    <row r="19" spans="7:12" x14ac:dyDescent="0.25">
      <c r="G19" s="67" t="s">
        <v>74</v>
      </c>
      <c r="H19" s="68"/>
      <c r="I19" s="69"/>
      <c r="J19" s="70"/>
      <c r="K19" s="71"/>
      <c r="L19" s="71"/>
    </row>
  </sheetData>
  <phoneticPr fontId="7" type="noConversion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8B0C3FB496384B92CB0277224434C8" ma:contentTypeVersion="28" ma:contentTypeDescription="Create a new document." ma:contentTypeScope="" ma:versionID="46b2833c54ea31a171b1ac04620b7ab3">
  <xsd:schema xmlns:xsd="http://www.w3.org/2001/XMLSchema" xmlns:xs="http://www.w3.org/2001/XMLSchema" xmlns:p="http://schemas.microsoft.com/office/2006/metadata/properties" xmlns:ns2="b65d37fc-5335-47ce-b298-477afd94d99b" xmlns:ns3="ffcdf2b0-1459-4444-989c-847f95dff766" targetNamespace="http://schemas.microsoft.com/office/2006/metadata/properties" ma:root="true" ma:fieldsID="fc293838794196c54457b8a47e83e9df" ns2:_="" ns3:_="">
    <xsd:import namespace="b65d37fc-5335-47ce-b298-477afd94d99b"/>
    <xsd:import namespace="ffcdf2b0-1459-4444-989c-847f95dff766"/>
    <xsd:element name="properties">
      <xsd:complexType>
        <xsd:sequence>
          <xsd:element name="documentManagement">
            <xsd:complexType>
              <xsd:all>
                <xsd:element ref="ns2:Deliverable_x0020_Id" minOccurs="0"/>
                <xsd:element ref="ns2:Deliverable_x0020_Status" minOccurs="0"/>
                <xsd:element ref="ns2:Deliverable_x0020_Version" minOccurs="0"/>
                <xsd:element ref="ns2:RfA" minOccurs="0"/>
                <xsd:element ref="ns2:Delivery_x0020_Date" minOccurs="0"/>
                <xsd:element ref="ns2:SC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d37fc-5335-47ce-b298-477afd94d99b" elementFormDefault="qualified">
    <xsd:import namespace="http://schemas.microsoft.com/office/2006/documentManagement/types"/>
    <xsd:import namespace="http://schemas.microsoft.com/office/infopath/2007/PartnerControls"/>
    <xsd:element name="Deliverable_x0020_Id" ma:index="4" nillable="true" ma:displayName="Deliverable Id" ma:description="It is required for deliveries" ma:internalName="Deliverable_x0020_Id" ma:readOnly="false">
      <xsd:simpleType>
        <xsd:restriction base="dms:Text">
          <xsd:maxLength value="255"/>
        </xsd:restriction>
      </xsd:simpleType>
    </xsd:element>
    <xsd:element name="Deliverable_x0020_Status" ma:index="5" nillable="true" ma:displayName="Deliverable Status" ma:description="Status of the deliverable version." ma:format="Dropdown" ma:internalName="Deliverable_x0020_Status" ma:readOnly="false">
      <xsd:simpleType>
        <xsd:restriction base="dms:Choice">
          <xsd:enumeration value="Working"/>
          <xsd:enumeration value="Internal QR"/>
          <xsd:enumeration value="Draft"/>
          <xsd:enumeration value="SfI"/>
          <xsd:enumeration value="SfR"/>
          <xsd:enumeration value="SfA"/>
        </xsd:restriction>
      </xsd:simpleType>
    </xsd:element>
    <xsd:element name="Deliverable_x0020_Version" ma:index="6" nillable="true" ma:displayName="Deliverable Version" ma:description="Version of the deliverable (TAXUD version)" ma:internalName="Deliverable_x0020_Version" ma:readOnly="false">
      <xsd:simpleType>
        <xsd:restriction base="dms:Text">
          <xsd:maxLength value="255"/>
        </xsd:restriction>
      </xsd:simpleType>
    </xsd:element>
    <xsd:element name="RfA" ma:index="7" nillable="true" ma:displayName="RfA" ma:internalName="RfA" ma:readOnly="false">
      <xsd:simpleType>
        <xsd:restriction base="dms:Text">
          <xsd:maxLength value="255"/>
        </xsd:restriction>
      </xsd:simpleType>
    </xsd:element>
    <xsd:element name="Delivery_x0020_Date" ma:index="8" nillable="true" ma:displayName="Delivery Date" ma:description="Only for Deliverables" ma:format="DateOnly" ma:internalName="Delivery_x0020_Date" ma:readOnly="false">
      <xsd:simpleType>
        <xsd:restriction base="dms:DateTime"/>
      </xsd:simpleType>
    </xsd:element>
    <xsd:element name="SC" ma:index="9" nillable="true" ma:displayName="SC" ma:internalName="SC" ma:readOnly="false">
      <xsd:simpleType>
        <xsd:restriction base="dms:Text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d6837251-29ea-4b68-89a9-9f41a84048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cdf2b0-1459-4444-989c-847f95dff76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dc3efaef-d65d-454e-a102-2afb12e09a8e}" ma:internalName="TaxCatchAll" ma:showField="CatchAllData" ma:web="ffcdf2b0-1459-4444-989c-847f95dff7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cdf2b0-1459-4444-989c-847f95dff766" xsi:nil="true"/>
    <lcf76f155ced4ddcb4097134ff3c332f xmlns="b65d37fc-5335-47ce-b298-477afd94d99b">
      <Terms xmlns="http://schemas.microsoft.com/office/infopath/2007/PartnerControls"/>
    </lcf76f155ced4ddcb4097134ff3c332f>
    <Deliverable_x0020_Status xmlns="b65d37fc-5335-47ce-b298-477afd94d99b" xsi:nil="true"/>
    <Deliverable_x0020_Id xmlns="b65d37fc-5335-47ce-b298-477afd94d99b" xsi:nil="true"/>
    <Delivery_x0020_Date xmlns="b65d37fc-5335-47ce-b298-477afd94d99b" xsi:nil="true"/>
    <RfA xmlns="b65d37fc-5335-47ce-b298-477afd94d99b" xsi:nil="true"/>
    <SC xmlns="b65d37fc-5335-47ce-b298-477afd94d99b" xsi:nil="true"/>
    <Deliverable_x0020_Version xmlns="b65d37fc-5335-47ce-b298-477afd94d99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D68236-53A8-428E-8159-D6D526861B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5d37fc-5335-47ce-b298-477afd94d99b"/>
    <ds:schemaRef ds:uri="ffcdf2b0-1459-4444-989c-847f95dff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D0AEB9-5390-47E5-BD77-F66C069E1324}">
  <ds:schemaRefs>
    <ds:schemaRef ds:uri="ffcdf2b0-1459-4444-989c-847f95dff766"/>
    <ds:schemaRef ds:uri="http://purl.org/dc/terms/"/>
    <ds:schemaRef ds:uri="b65d37fc-5335-47ce-b298-477afd94d99b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9241163-A848-4EE3-AC8C-3DEE04E7E3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 History</vt:lpstr>
      <vt:lpstr>Mapping_Data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 TAXUD IT</dc:creator>
  <cp:lastModifiedBy>DESCHUYTENEER Tanguy (TAXUD-EXT)</cp:lastModifiedBy>
  <dcterms:created xsi:type="dcterms:W3CDTF">2021-02-24T14:03:07Z</dcterms:created>
  <dcterms:modified xsi:type="dcterms:W3CDTF">2025-05-21T10:00:18Z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2025-02-05T13:13:34Z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bcd86c94-02cc-4979-93ef-8c286dc35481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0x0101006F8B0C3FB496384B92CB0277224434C8</vt:lpwstr>
  </property>
  <property fmtid="{D5CDD505-2E9C-101B-9397-08002B2CF9AE}" pid="10" name="MediaServiceImageTags">
    <vt:lpwstr/>
  </property>
</Properties>
</file>